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未來學生網頁-每年寒假修改\"/>
    </mc:Choice>
  </mc:AlternateContent>
  <bookViews>
    <workbookView xWindow="0" yWindow="0" windowWidth="19005" windowHeight="570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2" i="1" l="1"/>
  <c r="Q52" i="1"/>
  <c r="P52" i="1"/>
  <c r="O52" i="1"/>
  <c r="N52" i="1"/>
  <c r="M52" i="1"/>
  <c r="L52" i="1"/>
  <c r="K52" i="1"/>
  <c r="J52" i="1"/>
  <c r="H52" i="1"/>
  <c r="G52" i="1"/>
  <c r="F52" i="1"/>
  <c r="D52" i="1"/>
  <c r="E52" i="1" s="1"/>
  <c r="C52" i="1"/>
  <c r="B52" i="1"/>
  <c r="Q51" i="1"/>
  <c r="Q50" i="1"/>
  <c r="Q49" i="1"/>
  <c r="I49" i="1"/>
  <c r="E49" i="1"/>
  <c r="Q48" i="1"/>
  <c r="I48" i="1"/>
  <c r="E48" i="1"/>
  <c r="Q47" i="1"/>
  <c r="I47" i="1"/>
  <c r="E47" i="1"/>
  <c r="Q46" i="1"/>
  <c r="I46" i="1"/>
  <c r="E46" i="1"/>
  <c r="Q45" i="1"/>
  <c r="I45" i="1"/>
  <c r="E45" i="1"/>
  <c r="Q44" i="1"/>
  <c r="I44" i="1"/>
  <c r="E44" i="1"/>
  <c r="Q43" i="1"/>
  <c r="I43" i="1"/>
  <c r="E43" i="1"/>
  <c r="Q42" i="1"/>
  <c r="I42" i="1"/>
  <c r="E42" i="1"/>
  <c r="Q41" i="1"/>
  <c r="I41" i="1"/>
  <c r="E41" i="1"/>
  <c r="Q40" i="1"/>
  <c r="I40" i="1"/>
  <c r="E40" i="1"/>
  <c r="Q39" i="1"/>
  <c r="I39" i="1"/>
  <c r="E39" i="1"/>
  <c r="Q38" i="1"/>
  <c r="I38" i="1"/>
  <c r="E38" i="1"/>
  <c r="Q37" i="1"/>
  <c r="I37" i="1"/>
  <c r="E37" i="1"/>
  <c r="Q36" i="1"/>
  <c r="I36" i="1"/>
  <c r="E36" i="1"/>
  <c r="Q35" i="1"/>
  <c r="I35" i="1"/>
  <c r="E35" i="1"/>
  <c r="Q34" i="1"/>
  <c r="I34" i="1"/>
  <c r="E34" i="1"/>
  <c r="Q33" i="1"/>
  <c r="I33" i="1"/>
  <c r="E33" i="1"/>
  <c r="Q32" i="1"/>
  <c r="I32" i="1"/>
  <c r="E32" i="1"/>
  <c r="Q31" i="1"/>
  <c r="I31" i="1"/>
  <c r="E31" i="1"/>
  <c r="Q30" i="1"/>
  <c r="I30" i="1"/>
  <c r="E30" i="1"/>
  <c r="Q29" i="1"/>
  <c r="I29" i="1"/>
  <c r="E29" i="1"/>
  <c r="Q28" i="1"/>
  <c r="I28" i="1"/>
  <c r="E28" i="1"/>
  <c r="Q27" i="1"/>
  <c r="I27" i="1"/>
  <c r="E27" i="1"/>
  <c r="Q26" i="1"/>
  <c r="I26" i="1"/>
  <c r="E26" i="1"/>
  <c r="Q25" i="1"/>
  <c r="I25" i="1"/>
  <c r="E25" i="1"/>
  <c r="Q24" i="1"/>
  <c r="I24" i="1"/>
  <c r="E24" i="1"/>
  <c r="Q23" i="1"/>
  <c r="I23" i="1"/>
  <c r="E23" i="1"/>
  <c r="Q22" i="1"/>
  <c r="I22" i="1"/>
  <c r="E22" i="1"/>
  <c r="Q21" i="1"/>
  <c r="I21" i="1"/>
  <c r="E21" i="1"/>
  <c r="Q20" i="1"/>
  <c r="I20" i="1"/>
  <c r="E20" i="1"/>
  <c r="Q19" i="1"/>
  <c r="I19" i="1"/>
  <c r="E19" i="1"/>
  <c r="Q18" i="1"/>
  <c r="I18" i="1"/>
  <c r="E18" i="1"/>
  <c r="Q17" i="1"/>
  <c r="I17" i="1"/>
  <c r="E17" i="1"/>
  <c r="Q16" i="1"/>
  <c r="I16" i="1"/>
  <c r="E16" i="1"/>
  <c r="Q15" i="1"/>
  <c r="I15" i="1"/>
  <c r="E15" i="1"/>
  <c r="Q14" i="1"/>
  <c r="I14" i="1"/>
  <c r="E14" i="1"/>
  <c r="Q13" i="1"/>
  <c r="I13" i="1"/>
  <c r="E13" i="1"/>
  <c r="Q12" i="1"/>
  <c r="I12" i="1"/>
  <c r="E12" i="1"/>
  <c r="Q11" i="1"/>
  <c r="I11" i="1"/>
  <c r="E11" i="1"/>
  <c r="Q10" i="1"/>
  <c r="I10" i="1"/>
  <c r="E10" i="1"/>
  <c r="Q9" i="1"/>
  <c r="I9" i="1"/>
  <c r="E9" i="1"/>
  <c r="E8" i="1"/>
  <c r="Q7" i="1"/>
  <c r="I7" i="1"/>
  <c r="E7" i="1"/>
  <c r="Q6" i="1"/>
  <c r="I6" i="1"/>
  <c r="E6" i="1"/>
  <c r="Q5" i="1"/>
  <c r="I5" i="1"/>
  <c r="E5" i="1"/>
  <c r="Q4" i="1"/>
  <c r="I4" i="1"/>
  <c r="E4" i="1"/>
  <c r="Q3" i="1"/>
  <c r="I3" i="1"/>
  <c r="I52" i="1" s="1"/>
  <c r="E3" i="1"/>
</calcChain>
</file>

<file path=xl/sharedStrings.xml><?xml version="1.0" encoding="utf-8"?>
<sst xmlns="http://schemas.openxmlformats.org/spreadsheetml/2006/main" count="69" uniqueCount="68">
  <si>
    <t>校系名稱</t>
    <phoneticPr fontId="2" type="noConversion"/>
  </si>
  <si>
    <t>個人申請招生名額</t>
    <phoneticPr fontId="2" type="noConversion"/>
  </si>
  <si>
    <t>原住民外加招生名額</t>
    <phoneticPr fontId="2" type="noConversion"/>
  </si>
  <si>
    <t>離島外加招生名額</t>
    <phoneticPr fontId="2" type="noConversion"/>
  </si>
  <si>
    <t>小計</t>
  </si>
  <si>
    <t>個人申請錄取人數</t>
    <phoneticPr fontId="2" type="noConversion"/>
  </si>
  <si>
    <t>原住民外加名額錄取人數</t>
    <phoneticPr fontId="2" type="noConversion"/>
  </si>
  <si>
    <t>離島外加名額錄取人數</t>
    <phoneticPr fontId="2" type="noConversion"/>
  </si>
  <si>
    <t>小計</t>
    <phoneticPr fontId="2" type="noConversion"/>
  </si>
  <si>
    <t>個人申請備取人數</t>
    <phoneticPr fontId="2" type="noConversion"/>
  </si>
  <si>
    <t>原住民外加名額備取人數</t>
    <phoneticPr fontId="2" type="noConversion"/>
  </si>
  <si>
    <t>離島外加名額備取人數</t>
    <phoneticPr fontId="2" type="noConversion"/>
  </si>
  <si>
    <t>第一階段報名人數</t>
    <phoneticPr fontId="2" type="noConversion"/>
  </si>
  <si>
    <t>通過第一階段篩選人數</t>
    <phoneticPr fontId="2" type="noConversion"/>
  </si>
  <si>
    <t>通過原住民外加名額篩選人數</t>
    <phoneticPr fontId="2" type="noConversion"/>
  </si>
  <si>
    <t>通過離島外加名額篩選人數</t>
    <phoneticPr fontId="2" type="noConversion"/>
  </si>
  <si>
    <t>第二階段報名人數</t>
    <phoneticPr fontId="2" type="noConversion"/>
  </si>
  <si>
    <t>中國文學系</t>
  </si>
  <si>
    <t>外國語文學系</t>
  </si>
  <si>
    <t>歷史學系</t>
  </si>
  <si>
    <t>台灣文學系</t>
  </si>
  <si>
    <t>數學系</t>
  </si>
  <si>
    <t>物理學系</t>
  </si>
  <si>
    <t>物理學系物理組</t>
  </si>
  <si>
    <t>物理學系光電科學組</t>
  </si>
  <si>
    <t>化學系</t>
  </si>
  <si>
    <t>地球科學系</t>
  </si>
  <si>
    <t>光電科學與工程學系</t>
  </si>
  <si>
    <t>機械工程學系</t>
  </si>
  <si>
    <t>化學工程學系</t>
  </si>
  <si>
    <t>材料科學及工程學系</t>
  </si>
  <si>
    <t>資源工程學系</t>
  </si>
  <si>
    <t>土木工程學系</t>
  </si>
  <si>
    <t>水利及海洋工程學系</t>
  </si>
  <si>
    <t>工程科學系</t>
  </si>
  <si>
    <t>系統及船舶機電工程學系</t>
  </si>
  <si>
    <t>航空太空工程學系</t>
  </si>
  <si>
    <t>環境工程學系</t>
  </si>
  <si>
    <t>測量及空間資訊學系</t>
  </si>
  <si>
    <t>生物醫學工程學系</t>
  </si>
  <si>
    <t>能源國際學士學位學程</t>
    <phoneticPr fontId="2" type="noConversion"/>
  </si>
  <si>
    <t>工業與資訊管理學系</t>
  </si>
  <si>
    <t>交通管理科學系</t>
  </si>
  <si>
    <t>企業管理學系</t>
  </si>
  <si>
    <t>統計學系</t>
  </si>
  <si>
    <t>會計學系</t>
  </si>
  <si>
    <t>醫學系</t>
  </si>
  <si>
    <t>醫學檢驗生物技術學系</t>
  </si>
  <si>
    <t>護理學系</t>
  </si>
  <si>
    <t>職能治療學系</t>
  </si>
  <si>
    <t>物理治療學系</t>
  </si>
  <si>
    <t>藥學系</t>
    <phoneticPr fontId="2" type="noConversion"/>
  </si>
  <si>
    <t>政治學系</t>
  </si>
  <si>
    <t>經濟學系</t>
  </si>
  <si>
    <t>法律學系</t>
  </si>
  <si>
    <t>心理學系</t>
  </si>
  <si>
    <t>電機工程學系</t>
  </si>
  <si>
    <t>資訊工程學系</t>
  </si>
  <si>
    <t>建築學系</t>
  </si>
  <si>
    <t>都市計劃學系</t>
  </si>
  <si>
    <t>工業設計學系</t>
  </si>
  <si>
    <t>生命科學系</t>
  </si>
  <si>
    <t>生物科技與產業科學系</t>
    <phoneticPr fontId="2" type="noConversion"/>
  </si>
  <si>
    <t>大一全校不分系學士學位學程</t>
    <phoneticPr fontId="2" type="noConversion"/>
  </si>
  <si>
    <t>護理系(公費)</t>
    <phoneticPr fontId="2" type="noConversion"/>
  </si>
  <si>
    <t>醫學系(公費)</t>
    <phoneticPr fontId="2" type="noConversion"/>
  </si>
  <si>
    <t>總           計</t>
  </si>
  <si>
    <t>105學年度大學「個人申請』入學招生統計表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</si>
</sst>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name val="細明體"/>
      <family val="3"/>
      <charset val="136"/>
    </font>
    <font>
      <sz val="12"/>
      <color rgb="FFFF0000"/>
      <name val="新細明體"/>
      <family val="1"/>
      <charset val="136"/>
    </font>
    <font>
      <sz val="14"/>
      <color theme="1"/>
      <name val="新細明體"/>
      <family val="2"/>
      <charset val="136"/>
      <scheme val="minor"/>
    </font>
    <font>
      <sz val="14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3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3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5" fillId="0" borderId="5" xfId="0" applyFont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4" fillId="0" borderId="13" xfId="0" applyFont="1" applyFill="1" applyBorder="1" applyAlignment="1">
      <alignment wrapText="1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5" xfId="0" applyFont="1" applyBorder="1" applyAlignment="1"/>
    <xf numFmtId="0" fontId="0" fillId="0" borderId="16" xfId="0" applyFont="1" applyFill="1" applyBorder="1" applyAlignment="1"/>
    <xf numFmtId="0" fontId="0" fillId="0" borderId="13" xfId="0" applyFont="1" applyFill="1" applyBorder="1" applyAlignment="1"/>
    <xf numFmtId="0" fontId="0" fillId="0" borderId="14" xfId="0" applyFont="1" applyFill="1" applyBorder="1" applyAlignment="1"/>
    <xf numFmtId="0" fontId="0" fillId="0" borderId="6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0" fillId="0" borderId="13" xfId="0" applyFont="1" applyBorder="1" applyAlignment="1"/>
    <xf numFmtId="0" fontId="0" fillId="0" borderId="14" xfId="0" applyFont="1" applyBorder="1" applyAlignment="1"/>
    <xf numFmtId="0" fontId="0" fillId="0" borderId="15" xfId="0" applyFont="1" applyBorder="1" applyAlignment="1"/>
    <xf numFmtId="0" fontId="4" fillId="0" borderId="18" xfId="0" applyFont="1" applyBorder="1" applyAlignment="1"/>
    <xf numFmtId="0" fontId="4" fillId="0" borderId="19" xfId="0" applyFont="1" applyBorder="1" applyAlignment="1"/>
    <xf numFmtId="0" fontId="4" fillId="0" borderId="20" xfId="0" applyFont="1" applyBorder="1" applyAlignment="1"/>
    <xf numFmtId="0" fontId="0" fillId="0" borderId="21" xfId="0" applyFont="1" applyFill="1" applyBorder="1" applyAlignment="1"/>
    <xf numFmtId="0" fontId="0" fillId="0" borderId="18" xfId="0" applyFont="1" applyFill="1" applyBorder="1" applyAlignment="1"/>
    <xf numFmtId="0" fontId="0" fillId="0" borderId="19" xfId="0" applyFont="1" applyFill="1" applyBorder="1" applyAlignment="1"/>
    <xf numFmtId="0" fontId="5" fillId="0" borderId="11" xfId="0" applyFont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4" fillId="0" borderId="2" xfId="0" applyFont="1" applyFill="1" applyBorder="1" applyAlignment="1"/>
    <xf numFmtId="0" fontId="4" fillId="0" borderId="34" xfId="0" applyFont="1" applyFill="1" applyBorder="1" applyAlignment="1">
      <alignment vertical="center" wrapText="1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0" fillId="0" borderId="1" xfId="0" applyFont="1" applyFill="1" applyBorder="1" applyAlignment="1"/>
    <xf numFmtId="0" fontId="0" fillId="0" borderId="9" xfId="0" applyFont="1" applyFill="1" applyBorder="1" applyAlignment="1"/>
    <xf numFmtId="0" fontId="6" fillId="0" borderId="13" xfId="0" applyFont="1" applyFill="1" applyBorder="1" applyAlignment="1"/>
    <xf numFmtId="0" fontId="0" fillId="0" borderId="2" xfId="0" applyFont="1" applyFill="1" applyBorder="1" applyAlignment="1"/>
    <xf numFmtId="0" fontId="7" fillId="0" borderId="3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wrapText="1"/>
    </xf>
    <xf numFmtId="0" fontId="9" fillId="0" borderId="13" xfId="0" applyFont="1" applyBorder="1" applyAlignment="1"/>
    <xf numFmtId="0" fontId="9" fillId="0" borderId="14" xfId="0" applyFont="1" applyBorder="1" applyAlignment="1"/>
    <xf numFmtId="0" fontId="9" fillId="0" borderId="15" xfId="0" applyFont="1" applyBorder="1" applyAlignment="1">
      <alignment wrapText="1"/>
    </xf>
    <xf numFmtId="0" fontId="9" fillId="0" borderId="15" xfId="0" applyFont="1" applyBorder="1" applyAlignment="1"/>
    <xf numFmtId="0" fontId="9" fillId="0" borderId="16" xfId="0" applyFont="1" applyFill="1" applyBorder="1" applyAlignment="1"/>
    <xf numFmtId="0" fontId="9" fillId="0" borderId="13" xfId="0" applyFont="1" applyFill="1" applyBorder="1" applyAlignment="1"/>
    <xf numFmtId="0" fontId="9" fillId="0" borderId="14" xfId="0" applyFont="1" applyFill="1" applyBorder="1" applyAlignment="1"/>
    <xf numFmtId="0" fontId="9" fillId="0" borderId="15" xfId="0" applyFont="1" applyFill="1" applyBorder="1" applyAlignment="1">
      <alignment wrapText="1"/>
    </xf>
    <xf numFmtId="0" fontId="10" fillId="0" borderId="0" xfId="0" applyFont="1">
      <alignment vertical="center"/>
    </xf>
    <xf numFmtId="0" fontId="5" fillId="0" borderId="27" xfId="0" applyFont="1" applyBorder="1" applyAlignment="1">
      <alignment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wrapText="1"/>
    </xf>
    <xf numFmtId="0" fontId="9" fillId="0" borderId="31" xfId="0" applyFont="1" applyBorder="1" applyAlignment="1"/>
    <xf numFmtId="0" fontId="9" fillId="0" borderId="32" xfId="0" applyFont="1" applyBorder="1" applyAlignment="1"/>
    <xf numFmtId="0" fontId="9" fillId="0" borderId="33" xfId="0" applyFont="1" applyBorder="1" applyAlignment="1">
      <alignment wrapText="1"/>
    </xf>
    <xf numFmtId="0" fontId="9" fillId="0" borderId="33" xfId="0" applyFont="1" applyBorder="1" applyAlignment="1"/>
    <xf numFmtId="0" fontId="9" fillId="0" borderId="27" xfId="0" applyFont="1" applyFill="1" applyBorder="1" applyAlignment="1"/>
    <xf numFmtId="0" fontId="9" fillId="0" borderId="31" xfId="0" applyFont="1" applyFill="1" applyBorder="1" applyAlignment="1"/>
    <xf numFmtId="0" fontId="9" fillId="0" borderId="32" xfId="0" applyFont="1" applyFill="1" applyBorder="1" applyAlignment="1"/>
    <xf numFmtId="0" fontId="9" fillId="0" borderId="33" xfId="0" applyFont="1" applyFill="1" applyBorder="1" applyAlignment="1">
      <alignment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topLeftCell="A40" workbookViewId="0">
      <selection activeCell="F47" sqref="F47"/>
    </sheetView>
  </sheetViews>
  <sheetFormatPr defaultRowHeight="16.5"/>
  <cols>
    <col min="1" max="1" width="28" customWidth="1"/>
    <col min="2" max="4" width="7.5" bestFit="1" customWidth="1"/>
    <col min="5" max="5" width="5.5" bestFit="1" customWidth="1"/>
    <col min="6" max="8" width="7.5" bestFit="1" customWidth="1"/>
    <col min="9" max="9" width="5.5" bestFit="1" customWidth="1"/>
    <col min="10" max="14" width="7.5" bestFit="1" customWidth="1"/>
    <col min="15" max="15" width="9.5" bestFit="1" customWidth="1"/>
    <col min="16" max="16" width="7.5" bestFit="1" customWidth="1"/>
    <col min="17" max="17" width="5.5" bestFit="1" customWidth="1"/>
  </cols>
  <sheetData>
    <row r="1" spans="1:18" ht="27.75" customHeight="1" thickBot="1">
      <c r="A1" s="71" t="s">
        <v>67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67.5" thickTop="1" thickBot="1">
      <c r="A2" s="1" t="s">
        <v>0</v>
      </c>
      <c r="B2" s="2" t="s">
        <v>1</v>
      </c>
      <c r="C2" s="3" t="s">
        <v>2</v>
      </c>
      <c r="D2" s="3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7" t="s">
        <v>8</v>
      </c>
      <c r="J2" s="5" t="s">
        <v>9</v>
      </c>
      <c r="K2" s="6" t="s">
        <v>10</v>
      </c>
      <c r="L2" s="7" t="s">
        <v>11</v>
      </c>
      <c r="M2" s="8" t="s">
        <v>12</v>
      </c>
      <c r="N2" s="2" t="s">
        <v>13</v>
      </c>
      <c r="O2" s="3" t="s">
        <v>14</v>
      </c>
      <c r="P2" s="3" t="s">
        <v>15</v>
      </c>
      <c r="Q2" s="9" t="s">
        <v>4</v>
      </c>
      <c r="R2" s="2" t="s">
        <v>16</v>
      </c>
    </row>
    <row r="3" spans="1:18" ht="24.95" customHeight="1" thickTop="1">
      <c r="A3" s="10" t="s">
        <v>17</v>
      </c>
      <c r="B3" s="11">
        <v>12</v>
      </c>
      <c r="C3" s="12"/>
      <c r="D3" s="12"/>
      <c r="E3" s="13">
        <f>SUM(B3:D3)</f>
        <v>12</v>
      </c>
      <c r="F3" s="14">
        <v>12</v>
      </c>
      <c r="G3" s="15"/>
      <c r="H3" s="15"/>
      <c r="I3" s="16">
        <f t="shared" ref="I3:I49" si="0">SUM(F3:H3)</f>
        <v>12</v>
      </c>
      <c r="J3" s="14">
        <v>4</v>
      </c>
      <c r="K3" s="15"/>
      <c r="L3" s="16"/>
      <c r="M3" s="17">
        <v>191</v>
      </c>
      <c r="N3" s="18">
        <v>25</v>
      </c>
      <c r="O3" s="19"/>
      <c r="P3" s="19"/>
      <c r="Q3" s="20">
        <f>SUM(N3:P3)</f>
        <v>25</v>
      </c>
      <c r="R3" s="68">
        <v>17</v>
      </c>
    </row>
    <row r="4" spans="1:18" ht="24.95" customHeight="1">
      <c r="A4" s="21" t="s">
        <v>18</v>
      </c>
      <c r="B4" s="11">
        <v>13</v>
      </c>
      <c r="C4" s="12"/>
      <c r="D4" s="12"/>
      <c r="E4" s="13">
        <f t="shared" ref="E4:E49" si="1">SUM(B4:D4)</f>
        <v>13</v>
      </c>
      <c r="F4" s="22">
        <v>13</v>
      </c>
      <c r="G4" s="23"/>
      <c r="H4" s="23">
        <v>2</v>
      </c>
      <c r="I4" s="24">
        <f t="shared" si="0"/>
        <v>15</v>
      </c>
      <c r="J4" s="22">
        <v>13</v>
      </c>
      <c r="K4" s="23"/>
      <c r="L4" s="24"/>
      <c r="M4" s="25">
        <v>182</v>
      </c>
      <c r="N4" s="26">
        <v>44</v>
      </c>
      <c r="O4" s="27"/>
      <c r="P4" s="27"/>
      <c r="Q4" s="28">
        <f>SUM(N4:P4)</f>
        <v>44</v>
      </c>
      <c r="R4" s="41">
        <v>32</v>
      </c>
    </row>
    <row r="5" spans="1:18" ht="24.95" customHeight="1">
      <c r="A5" s="21" t="s">
        <v>19</v>
      </c>
      <c r="B5" s="11">
        <v>16</v>
      </c>
      <c r="C5" s="12">
        <v>1</v>
      </c>
      <c r="D5" s="12"/>
      <c r="E5" s="13">
        <f t="shared" si="1"/>
        <v>17</v>
      </c>
      <c r="F5" s="22">
        <v>16</v>
      </c>
      <c r="G5" s="23">
        <v>1</v>
      </c>
      <c r="H5" s="23">
        <v>1</v>
      </c>
      <c r="I5" s="24">
        <f t="shared" si="0"/>
        <v>18</v>
      </c>
      <c r="J5" s="22">
        <v>9</v>
      </c>
      <c r="K5" s="23"/>
      <c r="L5" s="24">
        <v>1</v>
      </c>
      <c r="M5" s="25">
        <v>129</v>
      </c>
      <c r="N5" s="26">
        <v>49</v>
      </c>
      <c r="O5" s="27">
        <v>2</v>
      </c>
      <c r="P5" s="27"/>
      <c r="Q5" s="28">
        <f>SUM(N5:P5)</f>
        <v>51</v>
      </c>
      <c r="R5" s="41">
        <v>35</v>
      </c>
    </row>
    <row r="6" spans="1:18" ht="24.95" customHeight="1">
      <c r="A6" s="21" t="s">
        <v>20</v>
      </c>
      <c r="B6" s="11">
        <v>23</v>
      </c>
      <c r="C6" s="12">
        <v>5</v>
      </c>
      <c r="D6" s="12"/>
      <c r="E6" s="13">
        <f t="shared" si="1"/>
        <v>28</v>
      </c>
      <c r="F6" s="22">
        <v>23</v>
      </c>
      <c r="G6" s="23">
        <v>2</v>
      </c>
      <c r="H6" s="23"/>
      <c r="I6" s="24">
        <f t="shared" si="0"/>
        <v>25</v>
      </c>
      <c r="J6" s="22">
        <v>10</v>
      </c>
      <c r="K6" s="23">
        <v>2</v>
      </c>
      <c r="L6" s="24"/>
      <c r="M6" s="25">
        <v>72</v>
      </c>
      <c r="N6" s="26">
        <v>64</v>
      </c>
      <c r="O6" s="27">
        <v>6</v>
      </c>
      <c r="P6" s="27"/>
      <c r="Q6" s="28">
        <f>SUM(N6:P6)</f>
        <v>70</v>
      </c>
      <c r="R6" s="41">
        <v>61</v>
      </c>
    </row>
    <row r="7" spans="1:18" ht="24.95" customHeight="1">
      <c r="A7" s="21" t="s">
        <v>21</v>
      </c>
      <c r="B7" s="11">
        <v>30</v>
      </c>
      <c r="C7" s="12">
        <v>1</v>
      </c>
      <c r="D7" s="29">
        <v>1</v>
      </c>
      <c r="E7" s="13">
        <f t="shared" si="1"/>
        <v>32</v>
      </c>
      <c r="F7" s="22">
        <v>30</v>
      </c>
      <c r="G7" s="23"/>
      <c r="H7" s="23"/>
      <c r="I7" s="24">
        <f t="shared" si="0"/>
        <v>30</v>
      </c>
      <c r="J7" s="22">
        <v>33</v>
      </c>
      <c r="K7" s="23"/>
      <c r="L7" s="24"/>
      <c r="M7" s="25">
        <v>279</v>
      </c>
      <c r="N7" s="26">
        <v>98</v>
      </c>
      <c r="O7" s="27"/>
      <c r="P7" s="27">
        <v>6</v>
      </c>
      <c r="Q7" s="28">
        <f>SUM(N7:P7)</f>
        <v>104</v>
      </c>
      <c r="R7" s="41">
        <v>87</v>
      </c>
    </row>
    <row r="8" spans="1:18" ht="24.95" customHeight="1">
      <c r="A8" s="30" t="s">
        <v>22</v>
      </c>
      <c r="B8" s="31"/>
      <c r="C8" s="32"/>
      <c r="D8" s="33"/>
      <c r="E8" s="13">
        <f t="shared" si="1"/>
        <v>0</v>
      </c>
      <c r="F8" s="34"/>
      <c r="G8" s="35"/>
      <c r="H8" s="35"/>
      <c r="I8" s="36"/>
      <c r="J8" s="34"/>
      <c r="K8" s="35"/>
      <c r="L8" s="36"/>
      <c r="M8" s="25"/>
      <c r="N8" s="26"/>
      <c r="O8" s="27"/>
      <c r="P8" s="27"/>
      <c r="Q8" s="28"/>
      <c r="R8" s="69"/>
    </row>
    <row r="9" spans="1:18" ht="24.95" customHeight="1">
      <c r="A9" s="21" t="s">
        <v>23</v>
      </c>
      <c r="B9" s="11">
        <v>12</v>
      </c>
      <c r="C9" s="12"/>
      <c r="D9" s="29"/>
      <c r="E9" s="13">
        <f t="shared" si="1"/>
        <v>12</v>
      </c>
      <c r="F9" s="22">
        <v>12</v>
      </c>
      <c r="G9" s="23"/>
      <c r="H9" s="23"/>
      <c r="I9" s="24">
        <f t="shared" si="0"/>
        <v>12</v>
      </c>
      <c r="J9" s="22">
        <v>8</v>
      </c>
      <c r="K9" s="23"/>
      <c r="L9" s="24"/>
      <c r="M9" s="25">
        <v>122</v>
      </c>
      <c r="N9" s="26">
        <v>38</v>
      </c>
      <c r="O9" s="27"/>
      <c r="P9" s="27"/>
      <c r="Q9" s="28">
        <f t="shared" ref="Q9:Q51" si="2">SUM(N9:P9)</f>
        <v>38</v>
      </c>
      <c r="R9" s="41">
        <v>22</v>
      </c>
    </row>
    <row r="10" spans="1:18" ht="24.95" customHeight="1">
      <c r="A10" s="21" t="s">
        <v>24</v>
      </c>
      <c r="B10" s="11">
        <v>4</v>
      </c>
      <c r="C10" s="12"/>
      <c r="D10" s="29"/>
      <c r="E10" s="13">
        <f t="shared" si="1"/>
        <v>4</v>
      </c>
      <c r="F10" s="22">
        <v>4</v>
      </c>
      <c r="G10" s="23"/>
      <c r="H10" s="23"/>
      <c r="I10" s="24">
        <f t="shared" si="0"/>
        <v>4</v>
      </c>
      <c r="J10" s="22">
        <v>8</v>
      </c>
      <c r="K10" s="23"/>
      <c r="L10" s="24"/>
      <c r="M10" s="25">
        <v>42</v>
      </c>
      <c r="N10" s="26">
        <v>12</v>
      </c>
      <c r="O10" s="27"/>
      <c r="P10" s="27"/>
      <c r="Q10" s="28">
        <f t="shared" si="2"/>
        <v>12</v>
      </c>
      <c r="R10" s="41">
        <v>8</v>
      </c>
    </row>
    <row r="11" spans="1:18" ht="24.95" customHeight="1">
      <c r="A11" s="21" t="s">
        <v>25</v>
      </c>
      <c r="B11" s="11">
        <v>20</v>
      </c>
      <c r="C11" s="12"/>
      <c r="D11" s="29">
        <v>1</v>
      </c>
      <c r="E11" s="13">
        <f t="shared" si="1"/>
        <v>21</v>
      </c>
      <c r="F11" s="22">
        <v>20</v>
      </c>
      <c r="G11" s="23"/>
      <c r="H11" s="23"/>
      <c r="I11" s="24">
        <f t="shared" si="0"/>
        <v>20</v>
      </c>
      <c r="J11" s="22">
        <v>28</v>
      </c>
      <c r="K11" s="23"/>
      <c r="L11" s="24"/>
      <c r="M11" s="25">
        <v>247</v>
      </c>
      <c r="N11" s="26">
        <v>78</v>
      </c>
      <c r="O11" s="27"/>
      <c r="P11" s="27">
        <v>1</v>
      </c>
      <c r="Q11" s="28">
        <f t="shared" si="2"/>
        <v>79</v>
      </c>
      <c r="R11" s="41">
        <v>68</v>
      </c>
    </row>
    <row r="12" spans="1:18" ht="24.95" customHeight="1">
      <c r="A12" s="21" t="s">
        <v>26</v>
      </c>
      <c r="B12" s="11">
        <v>25</v>
      </c>
      <c r="C12" s="12">
        <v>2</v>
      </c>
      <c r="D12" s="29"/>
      <c r="E12" s="13">
        <f t="shared" si="1"/>
        <v>27</v>
      </c>
      <c r="F12" s="22">
        <v>26</v>
      </c>
      <c r="G12" s="23">
        <v>1</v>
      </c>
      <c r="H12" s="23"/>
      <c r="I12" s="24">
        <f t="shared" si="0"/>
        <v>27</v>
      </c>
      <c r="J12" s="22">
        <v>3</v>
      </c>
      <c r="K12" s="23"/>
      <c r="L12" s="24"/>
      <c r="M12" s="25">
        <v>108</v>
      </c>
      <c r="N12" s="26">
        <v>75</v>
      </c>
      <c r="O12" s="27">
        <v>4</v>
      </c>
      <c r="P12" s="27"/>
      <c r="Q12" s="28">
        <f t="shared" si="2"/>
        <v>79</v>
      </c>
      <c r="R12" s="41">
        <v>64</v>
      </c>
    </row>
    <row r="13" spans="1:18" ht="24.95" customHeight="1">
      <c r="A13" s="21" t="s">
        <v>27</v>
      </c>
      <c r="B13" s="11">
        <v>28</v>
      </c>
      <c r="C13" s="12">
        <v>3</v>
      </c>
      <c r="D13" s="29"/>
      <c r="E13" s="13">
        <f t="shared" si="1"/>
        <v>31</v>
      </c>
      <c r="F13" s="37">
        <v>30</v>
      </c>
      <c r="G13" s="38">
        <v>2</v>
      </c>
      <c r="H13" s="38"/>
      <c r="I13" s="24">
        <f t="shared" si="0"/>
        <v>32</v>
      </c>
      <c r="J13" s="37">
        <v>60</v>
      </c>
      <c r="K13" s="38">
        <v>3</v>
      </c>
      <c r="L13" s="39"/>
      <c r="M13" s="40">
        <v>244</v>
      </c>
      <c r="N13" s="41">
        <v>93</v>
      </c>
      <c r="O13" s="42">
        <v>2</v>
      </c>
      <c r="P13" s="42"/>
      <c r="Q13" s="28">
        <f t="shared" si="2"/>
        <v>95</v>
      </c>
      <c r="R13" s="41">
        <v>80</v>
      </c>
    </row>
    <row r="14" spans="1:18" ht="24.95" customHeight="1">
      <c r="A14" s="21" t="s">
        <v>28</v>
      </c>
      <c r="B14" s="11">
        <v>72</v>
      </c>
      <c r="C14" s="12">
        <v>1</v>
      </c>
      <c r="D14" s="29"/>
      <c r="E14" s="13">
        <f t="shared" si="1"/>
        <v>73</v>
      </c>
      <c r="F14" s="22">
        <v>67</v>
      </c>
      <c r="G14" s="23"/>
      <c r="H14" s="23"/>
      <c r="I14" s="24">
        <f t="shared" si="0"/>
        <v>67</v>
      </c>
      <c r="J14" s="22">
        <v>84</v>
      </c>
      <c r="K14" s="23"/>
      <c r="L14" s="24"/>
      <c r="M14" s="25">
        <v>654</v>
      </c>
      <c r="N14" s="26">
        <v>222</v>
      </c>
      <c r="O14" s="27">
        <v>3</v>
      </c>
      <c r="P14" s="27"/>
      <c r="Q14" s="28">
        <f t="shared" si="2"/>
        <v>225</v>
      </c>
      <c r="R14" s="41">
        <v>190</v>
      </c>
    </row>
    <row r="15" spans="1:18" ht="24.95" customHeight="1">
      <c r="A15" s="21" t="s">
        <v>29</v>
      </c>
      <c r="B15" s="11">
        <v>69</v>
      </c>
      <c r="C15" s="12"/>
      <c r="D15" s="29"/>
      <c r="E15" s="13">
        <f t="shared" si="1"/>
        <v>69</v>
      </c>
      <c r="F15" s="22">
        <v>69</v>
      </c>
      <c r="G15" s="23"/>
      <c r="H15" s="23"/>
      <c r="I15" s="24">
        <f t="shared" si="0"/>
        <v>69</v>
      </c>
      <c r="J15" s="22">
        <v>82</v>
      </c>
      <c r="K15" s="23"/>
      <c r="L15" s="24"/>
      <c r="M15" s="25">
        <v>358</v>
      </c>
      <c r="N15" s="26">
        <v>207</v>
      </c>
      <c r="O15" s="27"/>
      <c r="P15" s="27"/>
      <c r="Q15" s="28">
        <f t="shared" si="2"/>
        <v>207</v>
      </c>
      <c r="R15" s="41">
        <v>188</v>
      </c>
    </row>
    <row r="16" spans="1:18" ht="24.95" customHeight="1">
      <c r="A16" s="21" t="s">
        <v>30</v>
      </c>
      <c r="B16" s="11">
        <v>40</v>
      </c>
      <c r="C16" s="12">
        <v>1</v>
      </c>
      <c r="D16" s="29"/>
      <c r="E16" s="13">
        <f t="shared" si="1"/>
        <v>41</v>
      </c>
      <c r="F16" s="22">
        <v>36</v>
      </c>
      <c r="G16" s="23">
        <v>1</v>
      </c>
      <c r="H16" s="23"/>
      <c r="I16" s="24">
        <f t="shared" si="0"/>
        <v>37</v>
      </c>
      <c r="J16" s="22">
        <v>47</v>
      </c>
      <c r="K16" s="23"/>
      <c r="L16" s="24"/>
      <c r="M16" s="25">
        <v>91</v>
      </c>
      <c r="N16" s="26">
        <v>86</v>
      </c>
      <c r="O16" s="27">
        <v>1</v>
      </c>
      <c r="P16" s="27"/>
      <c r="Q16" s="28">
        <f t="shared" si="2"/>
        <v>87</v>
      </c>
      <c r="R16" s="41">
        <v>75</v>
      </c>
    </row>
    <row r="17" spans="1:18" ht="24.95" customHeight="1">
      <c r="A17" s="21" t="s">
        <v>31</v>
      </c>
      <c r="B17" s="11">
        <v>23</v>
      </c>
      <c r="C17" s="12"/>
      <c r="D17" s="29"/>
      <c r="E17" s="13">
        <f t="shared" si="1"/>
        <v>23</v>
      </c>
      <c r="F17" s="22">
        <v>23</v>
      </c>
      <c r="G17" s="23"/>
      <c r="H17" s="23"/>
      <c r="I17" s="24">
        <f t="shared" si="0"/>
        <v>23</v>
      </c>
      <c r="J17" s="22">
        <v>34</v>
      </c>
      <c r="K17" s="23"/>
      <c r="L17" s="24"/>
      <c r="M17" s="25">
        <v>210</v>
      </c>
      <c r="N17" s="26">
        <v>72</v>
      </c>
      <c r="O17" s="27"/>
      <c r="P17" s="27"/>
      <c r="Q17" s="28">
        <f t="shared" si="2"/>
        <v>72</v>
      </c>
      <c r="R17" s="41">
        <v>48</v>
      </c>
    </row>
    <row r="18" spans="1:18" ht="24.95" customHeight="1">
      <c r="A18" s="21" t="s">
        <v>32</v>
      </c>
      <c r="B18" s="11">
        <v>48</v>
      </c>
      <c r="C18" s="12"/>
      <c r="D18" s="29">
        <v>1</v>
      </c>
      <c r="E18" s="13">
        <f t="shared" si="1"/>
        <v>49</v>
      </c>
      <c r="F18" s="22">
        <v>48</v>
      </c>
      <c r="G18" s="23"/>
      <c r="H18" s="23">
        <v>1</v>
      </c>
      <c r="I18" s="24">
        <f t="shared" si="0"/>
        <v>49</v>
      </c>
      <c r="J18" s="22">
        <v>117</v>
      </c>
      <c r="K18" s="23"/>
      <c r="L18" s="24">
        <v>2</v>
      </c>
      <c r="M18" s="25">
        <v>289</v>
      </c>
      <c r="N18" s="26">
        <v>157</v>
      </c>
      <c r="O18" s="27"/>
      <c r="P18" s="27">
        <v>6</v>
      </c>
      <c r="Q18" s="28">
        <f t="shared" si="2"/>
        <v>163</v>
      </c>
      <c r="R18" s="41">
        <v>128</v>
      </c>
    </row>
    <row r="19" spans="1:18" ht="24.95" customHeight="1">
      <c r="A19" s="21" t="s">
        <v>33</v>
      </c>
      <c r="B19" s="11">
        <v>22</v>
      </c>
      <c r="C19" s="12">
        <v>3</v>
      </c>
      <c r="D19" s="29"/>
      <c r="E19" s="13">
        <f t="shared" si="1"/>
        <v>25</v>
      </c>
      <c r="F19" s="22">
        <v>22</v>
      </c>
      <c r="G19" s="23">
        <v>2</v>
      </c>
      <c r="H19" s="23"/>
      <c r="I19" s="24">
        <f t="shared" si="0"/>
        <v>24</v>
      </c>
      <c r="J19" s="22">
        <v>53</v>
      </c>
      <c r="K19" s="23"/>
      <c r="L19" s="24"/>
      <c r="M19" s="25">
        <v>127</v>
      </c>
      <c r="N19" s="26">
        <v>54</v>
      </c>
      <c r="O19" s="27">
        <v>3</v>
      </c>
      <c r="P19" s="27"/>
      <c r="Q19" s="28">
        <f t="shared" si="2"/>
        <v>57</v>
      </c>
      <c r="R19" s="41">
        <v>46</v>
      </c>
    </row>
    <row r="20" spans="1:18" ht="24.95" customHeight="1">
      <c r="A20" s="21" t="s">
        <v>34</v>
      </c>
      <c r="B20" s="43">
        <v>25</v>
      </c>
      <c r="C20" s="29"/>
      <c r="D20" s="29"/>
      <c r="E20" s="20">
        <f t="shared" si="1"/>
        <v>25</v>
      </c>
      <c r="F20" s="44">
        <v>25</v>
      </c>
      <c r="G20" s="45"/>
      <c r="H20" s="45">
        <v>1</v>
      </c>
      <c r="I20" s="46">
        <f t="shared" si="0"/>
        <v>26</v>
      </c>
      <c r="J20" s="44">
        <v>33</v>
      </c>
      <c r="K20" s="45"/>
      <c r="L20" s="46"/>
      <c r="M20" s="25">
        <v>385</v>
      </c>
      <c r="N20" s="26">
        <v>98</v>
      </c>
      <c r="O20" s="27"/>
      <c r="P20" s="27">
        <v>0</v>
      </c>
      <c r="Q20" s="28">
        <f t="shared" si="2"/>
        <v>98</v>
      </c>
      <c r="R20" s="41">
        <v>84</v>
      </c>
    </row>
    <row r="21" spans="1:18" ht="24.95" customHeight="1">
      <c r="A21" s="21" t="s">
        <v>35</v>
      </c>
      <c r="B21" s="11">
        <v>25</v>
      </c>
      <c r="C21" s="12"/>
      <c r="D21" s="29"/>
      <c r="E21" s="13">
        <f t="shared" si="1"/>
        <v>25</v>
      </c>
      <c r="F21" s="22">
        <v>25</v>
      </c>
      <c r="G21" s="23"/>
      <c r="H21" s="23"/>
      <c r="I21" s="24">
        <f t="shared" si="0"/>
        <v>25</v>
      </c>
      <c r="J21" s="22">
        <v>44</v>
      </c>
      <c r="K21" s="23"/>
      <c r="L21" s="24"/>
      <c r="M21" s="25">
        <v>129</v>
      </c>
      <c r="N21" s="26">
        <v>79</v>
      </c>
      <c r="O21" s="27"/>
      <c r="P21" s="27"/>
      <c r="Q21" s="28">
        <f t="shared" si="2"/>
        <v>79</v>
      </c>
      <c r="R21" s="41">
        <v>70</v>
      </c>
    </row>
    <row r="22" spans="1:18" ht="24.95" customHeight="1">
      <c r="A22" s="21" t="s">
        <v>36</v>
      </c>
      <c r="B22" s="11">
        <v>27</v>
      </c>
      <c r="C22" s="12"/>
      <c r="D22" s="29">
        <v>1</v>
      </c>
      <c r="E22" s="13">
        <f t="shared" si="1"/>
        <v>28</v>
      </c>
      <c r="F22" s="22">
        <v>27</v>
      </c>
      <c r="G22" s="23"/>
      <c r="H22" s="23">
        <v>2</v>
      </c>
      <c r="I22" s="24">
        <f t="shared" si="0"/>
        <v>29</v>
      </c>
      <c r="J22" s="22">
        <v>24</v>
      </c>
      <c r="K22" s="23"/>
      <c r="L22" s="24">
        <v>1</v>
      </c>
      <c r="M22" s="25">
        <v>255</v>
      </c>
      <c r="N22" s="26">
        <v>98</v>
      </c>
      <c r="O22" s="27"/>
      <c r="P22" s="27">
        <v>2</v>
      </c>
      <c r="Q22" s="28">
        <f t="shared" si="2"/>
        <v>100</v>
      </c>
      <c r="R22" s="41">
        <v>86</v>
      </c>
    </row>
    <row r="23" spans="1:18" ht="24.95" customHeight="1">
      <c r="A23" s="21" t="s">
        <v>37</v>
      </c>
      <c r="B23" s="11">
        <v>25</v>
      </c>
      <c r="C23" s="12">
        <v>1</v>
      </c>
      <c r="D23" s="29">
        <v>1</v>
      </c>
      <c r="E23" s="13">
        <f t="shared" si="1"/>
        <v>27</v>
      </c>
      <c r="F23" s="22">
        <v>25</v>
      </c>
      <c r="G23" s="23">
        <v>1</v>
      </c>
      <c r="H23" s="23"/>
      <c r="I23" s="24">
        <f t="shared" si="0"/>
        <v>26</v>
      </c>
      <c r="J23" s="22">
        <v>46</v>
      </c>
      <c r="K23" s="23"/>
      <c r="L23" s="24"/>
      <c r="M23" s="25">
        <v>274</v>
      </c>
      <c r="N23" s="26">
        <v>98</v>
      </c>
      <c r="O23" s="27">
        <v>2</v>
      </c>
      <c r="P23" s="27">
        <v>5</v>
      </c>
      <c r="Q23" s="28">
        <f t="shared" si="2"/>
        <v>105</v>
      </c>
      <c r="R23" s="41">
        <v>86</v>
      </c>
    </row>
    <row r="24" spans="1:18" ht="24.95" customHeight="1">
      <c r="A24" s="21" t="s">
        <v>38</v>
      </c>
      <c r="B24" s="11">
        <v>35</v>
      </c>
      <c r="C24" s="12">
        <v>1</v>
      </c>
      <c r="D24" s="29"/>
      <c r="E24" s="13">
        <f t="shared" si="1"/>
        <v>36</v>
      </c>
      <c r="F24" s="22">
        <v>35</v>
      </c>
      <c r="G24" s="23"/>
      <c r="H24" s="23"/>
      <c r="I24" s="24">
        <f t="shared" si="0"/>
        <v>35</v>
      </c>
      <c r="J24" s="22">
        <v>40</v>
      </c>
      <c r="K24" s="23"/>
      <c r="L24" s="24"/>
      <c r="M24" s="25">
        <v>76</v>
      </c>
      <c r="N24" s="26">
        <v>76</v>
      </c>
      <c r="O24" s="27"/>
      <c r="P24" s="27"/>
      <c r="Q24" s="28">
        <f t="shared" si="2"/>
        <v>76</v>
      </c>
      <c r="R24" s="41">
        <v>69</v>
      </c>
    </row>
    <row r="25" spans="1:18" ht="24.95" customHeight="1">
      <c r="A25" s="21" t="s">
        <v>39</v>
      </c>
      <c r="B25" s="11">
        <v>15</v>
      </c>
      <c r="C25" s="12"/>
      <c r="D25" s="29"/>
      <c r="E25" s="13">
        <f t="shared" si="1"/>
        <v>15</v>
      </c>
      <c r="F25" s="22">
        <v>15</v>
      </c>
      <c r="G25" s="23"/>
      <c r="H25" s="23"/>
      <c r="I25" s="24">
        <f t="shared" si="0"/>
        <v>15</v>
      </c>
      <c r="J25" s="22">
        <v>26</v>
      </c>
      <c r="K25" s="23"/>
      <c r="L25" s="24"/>
      <c r="M25" s="25">
        <v>103</v>
      </c>
      <c r="N25" s="26">
        <v>54</v>
      </c>
      <c r="O25" s="27"/>
      <c r="P25" s="27"/>
      <c r="Q25" s="28">
        <f t="shared" si="2"/>
        <v>54</v>
      </c>
      <c r="R25" s="41">
        <v>40</v>
      </c>
    </row>
    <row r="26" spans="1:18" ht="24.95" customHeight="1">
      <c r="A26" s="21" t="s">
        <v>40</v>
      </c>
      <c r="B26" s="11">
        <v>20</v>
      </c>
      <c r="C26" s="12"/>
      <c r="D26" s="29"/>
      <c r="E26" s="13">
        <f t="shared" si="1"/>
        <v>20</v>
      </c>
      <c r="F26" s="22">
        <v>20</v>
      </c>
      <c r="G26" s="23"/>
      <c r="H26" s="23"/>
      <c r="I26" s="24">
        <f t="shared" si="0"/>
        <v>20</v>
      </c>
      <c r="J26" s="22">
        <v>30</v>
      </c>
      <c r="K26" s="23"/>
      <c r="L26" s="24"/>
      <c r="M26" s="25">
        <v>96</v>
      </c>
      <c r="N26" s="26">
        <v>64</v>
      </c>
      <c r="O26" s="27"/>
      <c r="P26" s="27"/>
      <c r="Q26" s="28">
        <f t="shared" si="2"/>
        <v>64</v>
      </c>
      <c r="R26" s="41">
        <v>54</v>
      </c>
    </row>
    <row r="27" spans="1:18" ht="24.95" customHeight="1">
      <c r="A27" s="21" t="s">
        <v>41</v>
      </c>
      <c r="B27" s="11">
        <v>30</v>
      </c>
      <c r="C27" s="12">
        <v>1</v>
      </c>
      <c r="D27" s="29"/>
      <c r="E27" s="13">
        <f t="shared" si="1"/>
        <v>31</v>
      </c>
      <c r="F27" s="22">
        <v>30</v>
      </c>
      <c r="G27" s="23">
        <v>1</v>
      </c>
      <c r="H27" s="23"/>
      <c r="I27" s="24">
        <f t="shared" si="0"/>
        <v>31</v>
      </c>
      <c r="J27" s="22">
        <v>69</v>
      </c>
      <c r="K27" s="23"/>
      <c r="L27" s="24"/>
      <c r="M27" s="25">
        <v>236</v>
      </c>
      <c r="N27" s="26">
        <v>149</v>
      </c>
      <c r="O27" s="27">
        <v>1</v>
      </c>
      <c r="P27" s="27"/>
      <c r="Q27" s="28">
        <f t="shared" si="2"/>
        <v>150</v>
      </c>
      <c r="R27" s="41">
        <v>125</v>
      </c>
    </row>
    <row r="28" spans="1:18" ht="24.95" customHeight="1">
      <c r="A28" s="21" t="s">
        <v>42</v>
      </c>
      <c r="B28" s="11">
        <v>26</v>
      </c>
      <c r="C28" s="12">
        <v>2</v>
      </c>
      <c r="D28" s="29"/>
      <c r="E28" s="13">
        <f t="shared" si="1"/>
        <v>28</v>
      </c>
      <c r="F28" s="22">
        <v>26</v>
      </c>
      <c r="G28" s="23"/>
      <c r="H28" s="23"/>
      <c r="I28" s="24">
        <f t="shared" si="0"/>
        <v>26</v>
      </c>
      <c r="J28" s="22">
        <v>23</v>
      </c>
      <c r="K28" s="23"/>
      <c r="L28" s="24"/>
      <c r="M28" s="25">
        <v>141</v>
      </c>
      <c r="N28" s="26">
        <v>68</v>
      </c>
      <c r="O28" s="27">
        <v>3</v>
      </c>
      <c r="P28" s="27"/>
      <c r="Q28" s="28">
        <f t="shared" si="2"/>
        <v>71</v>
      </c>
      <c r="R28" s="41">
        <v>65</v>
      </c>
    </row>
    <row r="29" spans="1:18" ht="24.95" customHeight="1">
      <c r="A29" s="21" t="s">
        <v>43</v>
      </c>
      <c r="B29" s="11">
        <v>10</v>
      </c>
      <c r="C29" s="12"/>
      <c r="D29" s="29">
        <v>1</v>
      </c>
      <c r="E29" s="13">
        <f t="shared" si="1"/>
        <v>11</v>
      </c>
      <c r="F29" s="22">
        <v>10</v>
      </c>
      <c r="G29" s="23"/>
      <c r="H29" s="23">
        <v>1</v>
      </c>
      <c r="I29" s="24">
        <f t="shared" si="0"/>
        <v>11</v>
      </c>
      <c r="J29" s="22">
        <v>18</v>
      </c>
      <c r="K29" s="23"/>
      <c r="L29" s="24">
        <v>1</v>
      </c>
      <c r="M29" s="25">
        <v>306</v>
      </c>
      <c r="N29" s="26">
        <v>35</v>
      </c>
      <c r="O29" s="27"/>
      <c r="P29" s="27">
        <v>4</v>
      </c>
      <c r="Q29" s="28">
        <f t="shared" si="2"/>
        <v>39</v>
      </c>
      <c r="R29" s="41">
        <v>30</v>
      </c>
    </row>
    <row r="30" spans="1:18" ht="24.95" customHeight="1">
      <c r="A30" s="21" t="s">
        <v>44</v>
      </c>
      <c r="B30" s="11">
        <v>15</v>
      </c>
      <c r="C30" s="12"/>
      <c r="D30" s="29"/>
      <c r="E30" s="13">
        <f t="shared" si="1"/>
        <v>15</v>
      </c>
      <c r="F30" s="22">
        <v>15</v>
      </c>
      <c r="G30" s="23"/>
      <c r="H30" s="23"/>
      <c r="I30" s="24">
        <f t="shared" si="0"/>
        <v>15</v>
      </c>
      <c r="J30" s="22">
        <v>11</v>
      </c>
      <c r="K30" s="23"/>
      <c r="L30" s="24"/>
      <c r="M30" s="25">
        <v>187</v>
      </c>
      <c r="N30" s="26">
        <v>51</v>
      </c>
      <c r="O30" s="27"/>
      <c r="P30" s="27"/>
      <c r="Q30" s="28">
        <f t="shared" si="2"/>
        <v>51</v>
      </c>
      <c r="R30" s="41">
        <v>36</v>
      </c>
    </row>
    <row r="31" spans="1:18" ht="24.95" customHeight="1">
      <c r="A31" s="21" t="s">
        <v>45</v>
      </c>
      <c r="B31" s="11">
        <v>21</v>
      </c>
      <c r="C31" s="12">
        <v>2</v>
      </c>
      <c r="D31" s="29">
        <v>1</v>
      </c>
      <c r="E31" s="13">
        <f t="shared" si="1"/>
        <v>24</v>
      </c>
      <c r="F31" s="22">
        <v>21</v>
      </c>
      <c r="G31" s="23">
        <v>2</v>
      </c>
      <c r="H31" s="23">
        <v>1</v>
      </c>
      <c r="I31" s="24">
        <f t="shared" si="0"/>
        <v>24</v>
      </c>
      <c r="J31" s="22">
        <v>21</v>
      </c>
      <c r="K31" s="23">
        <v>3</v>
      </c>
      <c r="L31" s="24">
        <v>3</v>
      </c>
      <c r="M31" s="25">
        <v>251</v>
      </c>
      <c r="N31" s="26">
        <v>48</v>
      </c>
      <c r="O31" s="27">
        <v>10</v>
      </c>
      <c r="P31" s="27">
        <v>5</v>
      </c>
      <c r="Q31" s="28">
        <f t="shared" si="2"/>
        <v>63</v>
      </c>
      <c r="R31" s="41">
        <v>50</v>
      </c>
    </row>
    <row r="32" spans="1:18" ht="24.95" customHeight="1">
      <c r="A32" s="21" t="s">
        <v>46</v>
      </c>
      <c r="B32" s="11">
        <v>35</v>
      </c>
      <c r="C32" s="12"/>
      <c r="D32" s="29"/>
      <c r="E32" s="13">
        <f t="shared" si="1"/>
        <v>35</v>
      </c>
      <c r="F32" s="22">
        <v>35</v>
      </c>
      <c r="G32" s="23"/>
      <c r="H32" s="23"/>
      <c r="I32" s="24">
        <f t="shared" si="0"/>
        <v>35</v>
      </c>
      <c r="J32" s="22">
        <v>36</v>
      </c>
      <c r="K32" s="23"/>
      <c r="L32" s="24"/>
      <c r="M32" s="25">
        <v>323</v>
      </c>
      <c r="N32" s="26">
        <v>100</v>
      </c>
      <c r="O32" s="27"/>
      <c r="P32" s="27"/>
      <c r="Q32" s="28">
        <f t="shared" si="2"/>
        <v>100</v>
      </c>
      <c r="R32" s="41">
        <v>70</v>
      </c>
    </row>
    <row r="33" spans="1:18" ht="24.95" customHeight="1">
      <c r="A33" s="21" t="s">
        <v>47</v>
      </c>
      <c r="B33" s="11">
        <v>15</v>
      </c>
      <c r="C33" s="12"/>
      <c r="D33" s="29">
        <v>3</v>
      </c>
      <c r="E33" s="13">
        <f t="shared" si="1"/>
        <v>18</v>
      </c>
      <c r="F33" s="22">
        <v>15</v>
      </c>
      <c r="G33" s="23"/>
      <c r="H33" s="23">
        <v>1</v>
      </c>
      <c r="I33" s="24">
        <f t="shared" si="0"/>
        <v>16</v>
      </c>
      <c r="J33" s="22">
        <v>11</v>
      </c>
      <c r="K33" s="23"/>
      <c r="L33" s="24">
        <v>2</v>
      </c>
      <c r="M33" s="25">
        <v>152</v>
      </c>
      <c r="N33" s="26">
        <v>49</v>
      </c>
      <c r="O33" s="27"/>
      <c r="P33" s="27">
        <v>24</v>
      </c>
      <c r="Q33" s="28">
        <f t="shared" si="2"/>
        <v>73</v>
      </c>
      <c r="R33" s="41">
        <v>58</v>
      </c>
    </row>
    <row r="34" spans="1:18" ht="24.95" customHeight="1">
      <c r="A34" s="21" t="s">
        <v>48</v>
      </c>
      <c r="B34" s="11">
        <v>15</v>
      </c>
      <c r="C34" s="12"/>
      <c r="D34" s="29"/>
      <c r="E34" s="13">
        <f t="shared" si="1"/>
        <v>15</v>
      </c>
      <c r="F34" s="22">
        <v>15</v>
      </c>
      <c r="G34" s="23"/>
      <c r="H34" s="23"/>
      <c r="I34" s="24">
        <f t="shared" si="0"/>
        <v>15</v>
      </c>
      <c r="J34" s="22">
        <v>10</v>
      </c>
      <c r="K34" s="23"/>
      <c r="L34" s="24"/>
      <c r="M34" s="25">
        <v>264</v>
      </c>
      <c r="N34" s="26">
        <v>50</v>
      </c>
      <c r="O34" s="27"/>
      <c r="P34" s="27"/>
      <c r="Q34" s="28">
        <f t="shared" si="2"/>
        <v>50</v>
      </c>
      <c r="R34" s="41">
        <v>43</v>
      </c>
    </row>
    <row r="35" spans="1:18" ht="24.95" customHeight="1">
      <c r="A35" s="21" t="s">
        <v>49</v>
      </c>
      <c r="B35" s="11">
        <v>6</v>
      </c>
      <c r="C35" s="12">
        <v>1</v>
      </c>
      <c r="D35" s="29">
        <v>1</v>
      </c>
      <c r="E35" s="13">
        <f t="shared" si="1"/>
        <v>8</v>
      </c>
      <c r="F35" s="37">
        <v>6</v>
      </c>
      <c r="G35" s="38">
        <v>1</v>
      </c>
      <c r="H35" s="38">
        <v>2</v>
      </c>
      <c r="I35" s="24">
        <f t="shared" si="0"/>
        <v>9</v>
      </c>
      <c r="J35" s="22">
        <v>5</v>
      </c>
      <c r="K35" s="38"/>
      <c r="L35" s="39">
        <v>1</v>
      </c>
      <c r="M35" s="25">
        <v>154</v>
      </c>
      <c r="N35" s="41">
        <v>30</v>
      </c>
      <c r="O35" s="42">
        <v>3</v>
      </c>
      <c r="P35" s="42">
        <v>8</v>
      </c>
      <c r="Q35" s="28">
        <f t="shared" si="2"/>
        <v>41</v>
      </c>
      <c r="R35" s="41">
        <v>32</v>
      </c>
    </row>
    <row r="36" spans="1:18" ht="24.95" customHeight="1">
      <c r="A36" s="21" t="s">
        <v>50</v>
      </c>
      <c r="B36" s="11">
        <v>11</v>
      </c>
      <c r="C36" s="12">
        <v>1</v>
      </c>
      <c r="D36" s="29">
        <v>1</v>
      </c>
      <c r="E36" s="13">
        <f t="shared" si="1"/>
        <v>13</v>
      </c>
      <c r="F36" s="31">
        <v>9</v>
      </c>
      <c r="G36" s="47">
        <v>1</v>
      </c>
      <c r="H36" s="47"/>
      <c r="I36" s="24">
        <f t="shared" si="0"/>
        <v>10</v>
      </c>
      <c r="J36" s="22">
        <v>19</v>
      </c>
      <c r="K36" s="47">
        <v>3</v>
      </c>
      <c r="L36" s="48"/>
      <c r="M36" s="25">
        <v>323</v>
      </c>
      <c r="N36" s="41">
        <v>63</v>
      </c>
      <c r="O36" s="42">
        <v>5</v>
      </c>
      <c r="P36" s="42">
        <v>2</v>
      </c>
      <c r="Q36" s="28">
        <f t="shared" si="2"/>
        <v>70</v>
      </c>
      <c r="R36" s="41">
        <v>64</v>
      </c>
    </row>
    <row r="37" spans="1:18" ht="24.95" customHeight="1">
      <c r="A37" s="21" t="s">
        <v>51</v>
      </c>
      <c r="B37" s="43">
        <v>15</v>
      </c>
      <c r="C37" s="29"/>
      <c r="D37" s="29">
        <v>3</v>
      </c>
      <c r="E37" s="20">
        <f t="shared" si="1"/>
        <v>18</v>
      </c>
      <c r="F37" s="26">
        <v>16</v>
      </c>
      <c r="G37" s="27"/>
      <c r="H37" s="27">
        <v>3</v>
      </c>
      <c r="I37" s="46">
        <f t="shared" si="0"/>
        <v>19</v>
      </c>
      <c r="J37" s="44">
        <v>24</v>
      </c>
      <c r="K37" s="27"/>
      <c r="L37" s="28">
        <v>19</v>
      </c>
      <c r="M37" s="25">
        <v>515</v>
      </c>
      <c r="N37" s="41">
        <v>45</v>
      </c>
      <c r="O37" s="42"/>
      <c r="P37" s="42">
        <v>22</v>
      </c>
      <c r="Q37" s="28">
        <f t="shared" si="2"/>
        <v>67</v>
      </c>
      <c r="R37" s="41">
        <v>55</v>
      </c>
    </row>
    <row r="38" spans="1:18" ht="24.95" customHeight="1">
      <c r="A38" s="21" t="s">
        <v>52</v>
      </c>
      <c r="B38" s="11">
        <v>22</v>
      </c>
      <c r="C38" s="12">
        <v>2</v>
      </c>
      <c r="D38" s="29"/>
      <c r="E38" s="13">
        <f t="shared" si="1"/>
        <v>24</v>
      </c>
      <c r="F38" s="31">
        <v>23</v>
      </c>
      <c r="G38" s="47">
        <v>2</v>
      </c>
      <c r="H38" s="47">
        <v>1</v>
      </c>
      <c r="I38" s="24">
        <f t="shared" si="0"/>
        <v>26</v>
      </c>
      <c r="J38" s="22">
        <v>26</v>
      </c>
      <c r="K38" s="47">
        <v>1</v>
      </c>
      <c r="L38" s="48"/>
      <c r="M38" s="25">
        <v>275</v>
      </c>
      <c r="N38" s="41">
        <v>68</v>
      </c>
      <c r="O38" s="42">
        <v>3</v>
      </c>
      <c r="P38" s="42"/>
      <c r="Q38" s="28">
        <f t="shared" si="2"/>
        <v>71</v>
      </c>
      <c r="R38" s="41">
        <v>53</v>
      </c>
    </row>
    <row r="39" spans="1:18" ht="24.95" customHeight="1">
      <c r="A39" s="21" t="s">
        <v>53</v>
      </c>
      <c r="B39" s="11">
        <v>16</v>
      </c>
      <c r="C39" s="12"/>
      <c r="D39" s="29">
        <v>1</v>
      </c>
      <c r="E39" s="13">
        <f t="shared" si="1"/>
        <v>17</v>
      </c>
      <c r="F39" s="37">
        <v>16</v>
      </c>
      <c r="G39" s="38"/>
      <c r="H39" s="38">
        <v>1</v>
      </c>
      <c r="I39" s="24">
        <f t="shared" si="0"/>
        <v>17</v>
      </c>
      <c r="J39" s="37">
        <v>28</v>
      </c>
      <c r="K39" s="38"/>
      <c r="L39" s="39"/>
      <c r="M39" s="40">
        <v>642</v>
      </c>
      <c r="N39" s="41">
        <v>50</v>
      </c>
      <c r="O39" s="42"/>
      <c r="P39" s="42">
        <v>3</v>
      </c>
      <c r="Q39" s="28">
        <f t="shared" si="2"/>
        <v>53</v>
      </c>
      <c r="R39" s="41">
        <v>44</v>
      </c>
    </row>
    <row r="40" spans="1:18" ht="24.95" customHeight="1">
      <c r="A40" s="21" t="s">
        <v>54</v>
      </c>
      <c r="B40" s="11">
        <v>24</v>
      </c>
      <c r="C40" s="12">
        <v>2</v>
      </c>
      <c r="D40" s="29">
        <v>1</v>
      </c>
      <c r="E40" s="13">
        <f t="shared" si="1"/>
        <v>27</v>
      </c>
      <c r="F40" s="37">
        <v>25</v>
      </c>
      <c r="G40" s="38">
        <v>2</v>
      </c>
      <c r="H40" s="38">
        <v>1</v>
      </c>
      <c r="I40" s="24">
        <f t="shared" si="0"/>
        <v>28</v>
      </c>
      <c r="J40" s="37">
        <v>16</v>
      </c>
      <c r="K40" s="38">
        <v>4</v>
      </c>
      <c r="L40" s="39">
        <v>2</v>
      </c>
      <c r="M40" s="40">
        <v>119</v>
      </c>
      <c r="N40" s="41">
        <v>72</v>
      </c>
      <c r="O40" s="42">
        <v>9</v>
      </c>
      <c r="P40" s="42">
        <v>3</v>
      </c>
      <c r="Q40" s="28">
        <f t="shared" si="2"/>
        <v>84</v>
      </c>
      <c r="R40" s="41">
        <v>68</v>
      </c>
    </row>
    <row r="41" spans="1:18" ht="24.95" customHeight="1">
      <c r="A41" s="21" t="s">
        <v>55</v>
      </c>
      <c r="B41" s="11">
        <v>18</v>
      </c>
      <c r="C41" s="12">
        <v>1</v>
      </c>
      <c r="D41" s="29">
        <v>2</v>
      </c>
      <c r="E41" s="13">
        <f t="shared" si="1"/>
        <v>21</v>
      </c>
      <c r="F41" s="37">
        <v>18</v>
      </c>
      <c r="G41" s="38">
        <v>1</v>
      </c>
      <c r="H41" s="38">
        <v>2</v>
      </c>
      <c r="I41" s="24">
        <f t="shared" si="0"/>
        <v>21</v>
      </c>
      <c r="J41" s="37">
        <v>26</v>
      </c>
      <c r="K41" s="38">
        <v>5</v>
      </c>
      <c r="L41" s="39">
        <v>7</v>
      </c>
      <c r="M41" s="40">
        <v>229</v>
      </c>
      <c r="N41" s="41">
        <v>55</v>
      </c>
      <c r="O41" s="42">
        <v>5</v>
      </c>
      <c r="P41" s="42">
        <v>11</v>
      </c>
      <c r="Q41" s="28">
        <f t="shared" si="2"/>
        <v>71</v>
      </c>
      <c r="R41" s="41">
        <v>61</v>
      </c>
    </row>
    <row r="42" spans="1:18" ht="24.95" customHeight="1">
      <c r="A42" s="21" t="s">
        <v>56</v>
      </c>
      <c r="B42" s="43">
        <v>110</v>
      </c>
      <c r="C42" s="29">
        <v>1</v>
      </c>
      <c r="D42" s="29">
        <v>1</v>
      </c>
      <c r="E42" s="20">
        <f t="shared" si="1"/>
        <v>112</v>
      </c>
      <c r="F42" s="49">
        <v>115</v>
      </c>
      <c r="G42" s="50"/>
      <c r="H42" s="50">
        <v>1</v>
      </c>
      <c r="I42" s="46">
        <f t="shared" si="0"/>
        <v>116</v>
      </c>
      <c r="J42" s="49">
        <v>311</v>
      </c>
      <c r="K42" s="50"/>
      <c r="L42" s="51"/>
      <c r="M42" s="40">
        <v>705</v>
      </c>
      <c r="N42" s="41">
        <v>357</v>
      </c>
      <c r="O42" s="42">
        <v>3</v>
      </c>
      <c r="P42" s="42">
        <v>5</v>
      </c>
      <c r="Q42" s="28">
        <f t="shared" si="2"/>
        <v>365</v>
      </c>
      <c r="R42" s="41">
        <v>332</v>
      </c>
    </row>
    <row r="43" spans="1:18" ht="24.95" customHeight="1">
      <c r="A43" s="21" t="s">
        <v>57</v>
      </c>
      <c r="B43" s="11">
        <v>55</v>
      </c>
      <c r="C43" s="12">
        <v>2</v>
      </c>
      <c r="D43" s="29">
        <v>1</v>
      </c>
      <c r="E43" s="13">
        <f t="shared" si="1"/>
        <v>58</v>
      </c>
      <c r="F43" s="37">
        <v>55</v>
      </c>
      <c r="G43" s="38">
        <v>2</v>
      </c>
      <c r="H43" s="38">
        <v>2</v>
      </c>
      <c r="I43" s="24">
        <f t="shared" si="0"/>
        <v>59</v>
      </c>
      <c r="J43" s="37">
        <v>151</v>
      </c>
      <c r="K43" s="38">
        <v>3</v>
      </c>
      <c r="L43" s="39">
        <v>4</v>
      </c>
      <c r="M43" s="40">
        <v>521</v>
      </c>
      <c r="N43" s="41">
        <v>169</v>
      </c>
      <c r="O43" s="42">
        <v>3</v>
      </c>
      <c r="P43" s="42">
        <v>6</v>
      </c>
      <c r="Q43" s="28">
        <f t="shared" si="2"/>
        <v>178</v>
      </c>
      <c r="R43" s="41">
        <v>154</v>
      </c>
    </row>
    <row r="44" spans="1:18" ht="24.95" customHeight="1">
      <c r="A44" s="21" t="s">
        <v>58</v>
      </c>
      <c r="B44" s="11">
        <v>28</v>
      </c>
      <c r="C44" s="12"/>
      <c r="D44" s="29">
        <v>1</v>
      </c>
      <c r="E44" s="13">
        <f t="shared" si="1"/>
        <v>29</v>
      </c>
      <c r="F44" s="37">
        <v>28</v>
      </c>
      <c r="G44" s="38"/>
      <c r="H44" s="38">
        <v>1</v>
      </c>
      <c r="I44" s="24">
        <f t="shared" si="0"/>
        <v>29</v>
      </c>
      <c r="J44" s="37">
        <v>12</v>
      </c>
      <c r="K44" s="38"/>
      <c r="L44" s="39">
        <v>1</v>
      </c>
      <c r="M44" s="40">
        <v>225</v>
      </c>
      <c r="N44" s="41">
        <v>88</v>
      </c>
      <c r="O44" s="42"/>
      <c r="P44" s="42">
        <v>1</v>
      </c>
      <c r="Q44" s="28">
        <f t="shared" si="2"/>
        <v>89</v>
      </c>
      <c r="R44" s="41">
        <v>82</v>
      </c>
    </row>
    <row r="45" spans="1:18" ht="24.95" customHeight="1">
      <c r="A45" s="21" t="s">
        <v>59</v>
      </c>
      <c r="B45" s="11">
        <v>27</v>
      </c>
      <c r="C45" s="12">
        <v>1</v>
      </c>
      <c r="D45" s="29">
        <v>2</v>
      </c>
      <c r="E45" s="13">
        <f t="shared" si="1"/>
        <v>30</v>
      </c>
      <c r="F45" s="37">
        <v>27</v>
      </c>
      <c r="G45" s="38">
        <v>1</v>
      </c>
      <c r="H45" s="38"/>
      <c r="I45" s="24">
        <f t="shared" si="0"/>
        <v>28</v>
      </c>
      <c r="J45" s="37">
        <v>40</v>
      </c>
      <c r="K45" s="38"/>
      <c r="L45" s="39"/>
      <c r="M45" s="40">
        <v>163</v>
      </c>
      <c r="N45" s="41">
        <v>103</v>
      </c>
      <c r="O45" s="42"/>
      <c r="P45" s="42">
        <v>5</v>
      </c>
      <c r="Q45" s="28">
        <f t="shared" si="2"/>
        <v>108</v>
      </c>
      <c r="R45" s="41">
        <v>98</v>
      </c>
    </row>
    <row r="46" spans="1:18" ht="24.95" customHeight="1">
      <c r="A46" s="21" t="s">
        <v>60</v>
      </c>
      <c r="B46" s="11">
        <v>15</v>
      </c>
      <c r="C46" s="12"/>
      <c r="D46" s="29"/>
      <c r="E46" s="13">
        <f t="shared" si="1"/>
        <v>15</v>
      </c>
      <c r="F46" s="37">
        <v>15</v>
      </c>
      <c r="G46" s="38"/>
      <c r="H46" s="38">
        <v>1</v>
      </c>
      <c r="I46" s="24">
        <f t="shared" si="0"/>
        <v>16</v>
      </c>
      <c r="J46" s="37">
        <v>10</v>
      </c>
      <c r="K46" s="38"/>
      <c r="L46" s="39"/>
      <c r="M46" s="40">
        <v>152</v>
      </c>
      <c r="N46" s="41">
        <v>32</v>
      </c>
      <c r="O46" s="42"/>
      <c r="P46" s="42"/>
      <c r="Q46" s="28">
        <f t="shared" si="2"/>
        <v>32</v>
      </c>
      <c r="R46" s="41">
        <v>23</v>
      </c>
    </row>
    <row r="47" spans="1:18" ht="24.95" customHeight="1">
      <c r="A47" s="21" t="s">
        <v>61</v>
      </c>
      <c r="B47" s="11">
        <v>30</v>
      </c>
      <c r="C47" s="12">
        <v>1</v>
      </c>
      <c r="D47" s="29"/>
      <c r="E47" s="13">
        <f t="shared" si="1"/>
        <v>31</v>
      </c>
      <c r="F47" s="37">
        <v>30</v>
      </c>
      <c r="G47" s="38">
        <v>1</v>
      </c>
      <c r="H47" s="38"/>
      <c r="I47" s="24">
        <f t="shared" si="0"/>
        <v>31</v>
      </c>
      <c r="J47" s="37">
        <v>43</v>
      </c>
      <c r="K47" s="38">
        <v>2</v>
      </c>
      <c r="L47" s="39"/>
      <c r="M47" s="40">
        <v>314</v>
      </c>
      <c r="N47" s="41">
        <v>96</v>
      </c>
      <c r="O47" s="42"/>
      <c r="P47" s="42"/>
      <c r="Q47" s="28">
        <f t="shared" si="2"/>
        <v>96</v>
      </c>
      <c r="R47" s="41">
        <v>76</v>
      </c>
    </row>
    <row r="48" spans="1:18" ht="24.95" customHeight="1">
      <c r="A48" s="21" t="s">
        <v>62</v>
      </c>
      <c r="B48" s="11">
        <v>14</v>
      </c>
      <c r="C48" s="12"/>
      <c r="D48" s="12"/>
      <c r="E48" s="13">
        <f t="shared" si="1"/>
        <v>14</v>
      </c>
      <c r="F48" s="52">
        <v>14</v>
      </c>
      <c r="G48" s="53"/>
      <c r="H48" s="53"/>
      <c r="I48" s="24">
        <f t="shared" si="0"/>
        <v>14</v>
      </c>
      <c r="J48" s="52">
        <v>14</v>
      </c>
      <c r="K48" s="53"/>
      <c r="L48" s="54"/>
      <c r="M48" s="55">
        <v>219</v>
      </c>
      <c r="N48" s="56">
        <v>44</v>
      </c>
      <c r="O48" s="57"/>
      <c r="P48" s="57"/>
      <c r="Q48" s="28">
        <f t="shared" si="2"/>
        <v>44</v>
      </c>
      <c r="R48" s="41">
        <v>41</v>
      </c>
    </row>
    <row r="49" spans="1:18" ht="24.95" customHeight="1">
      <c r="A49" s="58" t="s">
        <v>63</v>
      </c>
      <c r="B49" s="59">
        <v>11</v>
      </c>
      <c r="C49" s="60"/>
      <c r="D49" s="60"/>
      <c r="E49" s="13">
        <f t="shared" si="1"/>
        <v>11</v>
      </c>
      <c r="F49" s="37">
        <v>11</v>
      </c>
      <c r="G49" s="38"/>
      <c r="H49" s="38"/>
      <c r="I49" s="24">
        <f t="shared" si="0"/>
        <v>11</v>
      </c>
      <c r="J49" s="37">
        <v>29</v>
      </c>
      <c r="K49" s="38"/>
      <c r="L49" s="39"/>
      <c r="M49" s="40">
        <v>90</v>
      </c>
      <c r="N49" s="41">
        <v>56</v>
      </c>
      <c r="O49" s="42"/>
      <c r="P49" s="42"/>
      <c r="Q49" s="28">
        <f t="shared" si="2"/>
        <v>56</v>
      </c>
      <c r="R49" s="41">
        <v>45</v>
      </c>
    </row>
    <row r="50" spans="1:18" s="85" customFormat="1" ht="24.95" customHeight="1">
      <c r="A50" s="73" t="s">
        <v>64</v>
      </c>
      <c r="B50" s="74">
        <v>1</v>
      </c>
      <c r="C50" s="75"/>
      <c r="D50" s="75"/>
      <c r="E50" s="76"/>
      <c r="F50" s="77"/>
      <c r="G50" s="78"/>
      <c r="H50" s="78"/>
      <c r="I50" s="79"/>
      <c r="J50" s="77"/>
      <c r="K50" s="78"/>
      <c r="L50" s="80"/>
      <c r="M50" s="81">
        <v>39</v>
      </c>
      <c r="N50" s="82">
        <v>3</v>
      </c>
      <c r="O50" s="83"/>
      <c r="P50" s="83"/>
      <c r="Q50" s="84">
        <f t="shared" si="2"/>
        <v>3</v>
      </c>
      <c r="R50" s="82">
        <v>1</v>
      </c>
    </row>
    <row r="51" spans="1:18" s="85" customFormat="1" ht="24.95" customHeight="1" thickBot="1">
      <c r="A51" s="86" t="s">
        <v>65</v>
      </c>
      <c r="B51" s="87">
        <v>5</v>
      </c>
      <c r="C51" s="88"/>
      <c r="D51" s="88"/>
      <c r="E51" s="89"/>
      <c r="F51" s="90"/>
      <c r="G51" s="91"/>
      <c r="H51" s="91"/>
      <c r="I51" s="92"/>
      <c r="J51" s="90"/>
      <c r="K51" s="91"/>
      <c r="L51" s="93"/>
      <c r="M51" s="94">
        <v>150</v>
      </c>
      <c r="N51" s="95">
        <v>17</v>
      </c>
      <c r="O51" s="96"/>
      <c r="P51" s="96"/>
      <c r="Q51" s="97">
        <f t="shared" si="2"/>
        <v>17</v>
      </c>
      <c r="R51" s="95">
        <v>13</v>
      </c>
    </row>
    <row r="52" spans="1:18" ht="24.95" customHeight="1" thickTop="1" thickBot="1">
      <c r="A52" s="61" t="s">
        <v>66</v>
      </c>
      <c r="B52" s="62">
        <f>SUM(B3:B51)</f>
        <v>1204</v>
      </c>
      <c r="C52" s="62">
        <f>SUM(C3:C51)</f>
        <v>36</v>
      </c>
      <c r="D52" s="62">
        <f>SUM(D3:D51)</f>
        <v>24</v>
      </c>
      <c r="E52" s="63">
        <f>SUM(B52:D52)</f>
        <v>1264</v>
      </c>
      <c r="F52" s="64">
        <f t="shared" ref="F52:L52" si="3">SUM(F3:F49)</f>
        <v>1198</v>
      </c>
      <c r="G52" s="65">
        <f t="shared" si="3"/>
        <v>24</v>
      </c>
      <c r="H52" s="65">
        <f t="shared" si="3"/>
        <v>25</v>
      </c>
      <c r="I52" s="66">
        <f t="shared" si="3"/>
        <v>1247</v>
      </c>
      <c r="J52" s="64">
        <f t="shared" si="3"/>
        <v>1789</v>
      </c>
      <c r="K52" s="65">
        <f t="shared" si="3"/>
        <v>26</v>
      </c>
      <c r="L52" s="66">
        <f t="shared" si="3"/>
        <v>44</v>
      </c>
      <c r="M52" s="67">
        <f>SUM(M3:M51)</f>
        <v>11358</v>
      </c>
      <c r="N52" s="67">
        <f>SUM(N3:N51)</f>
        <v>3839</v>
      </c>
      <c r="O52" s="67">
        <f>SUM(O3:O49)</f>
        <v>68</v>
      </c>
      <c r="P52" s="67">
        <f>SUM(P3:P49)</f>
        <v>119</v>
      </c>
      <c r="Q52" s="67">
        <f t="shared" ref="Q52:R52" si="4">SUM(Q3:Q51)</f>
        <v>4026</v>
      </c>
      <c r="R52" s="70">
        <f t="shared" si="4"/>
        <v>3357</v>
      </c>
    </row>
    <row r="53" spans="1:18" ht="17.25" thickTop="1"/>
  </sheetData>
  <mergeCells count="1">
    <mergeCell ref="A1:R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2017-04-27T06:46:54Z</dcterms:created>
  <dcterms:modified xsi:type="dcterms:W3CDTF">2017-04-27T06:52:53Z</dcterms:modified>
</cp:coreProperties>
</file>